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PORTAL DE TRANSPARENCIA CIERRE 2024\GASTOS O EGRESOS TOTALES\CLASIFICACIÓN ECONÓMICA DEL GASTO\"/>
    </mc:Choice>
  </mc:AlternateContent>
  <xr:revisionPtr revIDLastSave="0" documentId="13_ncr:1_{E7C28B47-4D52-488B-87E5-469D59E1262E}" xr6:coauthVersionLast="47" xr6:coauthVersionMax="47" xr10:uidLastSave="{00000000-0000-0000-0000-000000000000}"/>
  <bookViews>
    <workbookView xWindow="-120" yWindow="-120" windowWidth="24240" windowHeight="13020" xr2:uid="{DB4078FD-81AD-47B8-9C76-A23FF1C3C6A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9" i="1"/>
  <c r="F29" i="1"/>
  <c r="E29" i="1"/>
  <c r="D29" i="1"/>
  <c r="C29" i="1"/>
  <c r="F25" i="1"/>
  <c r="E25" i="1"/>
  <c r="E8" i="1" s="1"/>
  <c r="D25" i="1"/>
  <c r="C25" i="1"/>
  <c r="G22" i="1"/>
  <c r="F22" i="1"/>
  <c r="E22" i="1"/>
  <c r="D22" i="1"/>
  <c r="C22" i="1"/>
  <c r="G17" i="1"/>
  <c r="F17" i="1"/>
  <c r="E17" i="1"/>
  <c r="D17" i="1"/>
  <c r="C17" i="1"/>
  <c r="G10" i="1"/>
  <c r="F10" i="1"/>
  <c r="E10" i="1"/>
  <c r="D10" i="1"/>
  <c r="C10" i="1"/>
  <c r="F8" i="1" l="1"/>
  <c r="G8" i="1"/>
  <c r="D8" i="1"/>
  <c r="C8" i="1"/>
</calcChain>
</file>

<file path=xl/sharedStrings.xml><?xml version="1.0" encoding="utf-8"?>
<sst xmlns="http://schemas.openxmlformats.org/spreadsheetml/2006/main" count="32" uniqueCount="24">
  <si>
    <t xml:space="preserve"> CLASIFICACIÓN ECONÓMICA</t>
  </si>
  <si>
    <t>( Miles de Pesos )</t>
  </si>
  <si>
    <t>CONCEPTO</t>
  </si>
  <si>
    <t xml:space="preserve"> 2018</t>
  </si>
  <si>
    <t>2019</t>
  </si>
  <si>
    <t>2020</t>
  </si>
  <si>
    <t>TOTAL</t>
  </si>
  <si>
    <t>Gasto Corriente</t>
  </si>
  <si>
    <t>Servicios Personales</t>
  </si>
  <si>
    <t>Materiales y Suministros</t>
  </si>
  <si>
    <t>Servicios Generales</t>
  </si>
  <si>
    <t xml:space="preserve">Transferencias, Asignaciones, Subsidios y Otras Ayudas </t>
  </si>
  <si>
    <t>Participaciones y Aportaciones</t>
  </si>
  <si>
    <t>Gasto de Capital</t>
  </si>
  <si>
    <t xml:space="preserve">Bienes Muebles, Inmuebles e Intangibles </t>
  </si>
  <si>
    <t>Inversión Pública</t>
  </si>
  <si>
    <t>Amortización de la deuda y disminución de pasivos</t>
  </si>
  <si>
    <t>Deuda Pública</t>
  </si>
  <si>
    <t>Pensiones y Jubilaciones</t>
  </si>
  <si>
    <t>Transferencias, asignaciones, subsidios y otras ayudas</t>
  </si>
  <si>
    <t>Participaciones</t>
  </si>
  <si>
    <t>Participaciones y aportaciones</t>
  </si>
  <si>
    <t>PERIODO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</si>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</sst>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BA56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2" fillId="0" borderId="0" xfId="1"/>
    <xf numFmtId="0" fontId="4" fillId="0" borderId="0" xfId="1" applyFont="1"/>
    <xf numFmtId="164" fontId="2" fillId="0" borderId="0" xfId="1" applyNumberFormat="1"/>
    <xf numFmtId="0" fontId="8" fillId="0" borderId="3" xfId="0" applyFont="1" applyBorder="1"/>
    <xf numFmtId="3" fontId="9" fillId="0" borderId="3" xfId="1" applyNumberFormat="1" applyFont="1" applyBorder="1" applyAlignment="1">
      <alignment horizontal="right"/>
    </xf>
    <xf numFmtId="0" fontId="7" fillId="0" borderId="3" xfId="1" applyFont="1" applyBorder="1"/>
    <xf numFmtId="3" fontId="7" fillId="0" borderId="3" xfId="1" applyNumberFormat="1" applyFont="1" applyBorder="1" applyAlignment="1">
      <alignment horizontal="right"/>
    </xf>
    <xf numFmtId="0" fontId="8" fillId="0" borderId="3" xfId="1" applyFont="1" applyBorder="1"/>
    <xf numFmtId="3" fontId="8" fillId="0" borderId="3" xfId="1" applyNumberFormat="1" applyFont="1" applyBorder="1" applyAlignment="1">
      <alignment horizontal="right"/>
    </xf>
    <xf numFmtId="0" fontId="8" fillId="0" borderId="3" xfId="1" applyFont="1" applyBorder="1" applyAlignment="1">
      <alignment wrapText="1"/>
    </xf>
    <xf numFmtId="3" fontId="7" fillId="0" borderId="4" xfId="1" applyNumberFormat="1" applyFont="1" applyBorder="1" applyAlignment="1">
      <alignment horizontal="right"/>
    </xf>
    <xf numFmtId="0" fontId="7" fillId="0" borderId="3" xfId="1" applyFont="1" applyBorder="1" applyAlignment="1">
      <alignment wrapText="1"/>
    </xf>
    <xf numFmtId="3" fontId="8" fillId="0" borderId="4" xfId="1" applyNumberFormat="1" applyFont="1" applyBorder="1" applyAlignment="1">
      <alignment horizontal="right"/>
    </xf>
    <xf numFmtId="0" fontId="8" fillId="0" borderId="5" xfId="1" applyFont="1" applyBorder="1" applyAlignment="1">
      <alignment wrapText="1"/>
    </xf>
    <xf numFmtId="3" fontId="8" fillId="0" borderId="5" xfId="1" applyNumberFormat="1" applyFont="1" applyBorder="1" applyAlignment="1">
      <alignment horizontal="right"/>
    </xf>
    <xf numFmtId="0" fontId="2" fillId="0" borderId="0" xfId="1" applyAlignment="1">
      <alignment wrapText="1"/>
    </xf>
    <xf numFmtId="3" fontId="7" fillId="2" borderId="1" xfId="1" applyNumberFormat="1" applyFont="1" applyFill="1" applyBorder="1" applyAlignment="1">
      <alignment horizontal="right" vertical="center"/>
    </xf>
    <xf numFmtId="0" fontId="10" fillId="0" borderId="0" xfId="1" applyFont="1"/>
    <xf numFmtId="0" fontId="5" fillId="3" borderId="2" xfId="0" applyFont="1" applyFill="1" applyBorder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49" fontId="6" fillId="0" borderId="0" xfId="2" applyNumberFormat="1" applyFont="1" applyAlignment="1">
      <alignment horizontal="center" wrapText="1"/>
    </xf>
    <xf numFmtId="164" fontId="6" fillId="0" borderId="0" xfId="2" applyNumberFormat="1" applyFont="1" applyAlignment="1">
      <alignment horizontal="center" wrapText="1"/>
    </xf>
    <xf numFmtId="4" fontId="7" fillId="2" borderId="1" xfId="1" applyNumberFormat="1" applyFont="1" applyFill="1" applyBorder="1" applyAlignment="1">
      <alignment horizontal="center" vertical="center"/>
    </xf>
    <xf numFmtId="3" fontId="7" fillId="2" borderId="6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8" fillId="0" borderId="3" xfId="1" applyFont="1" applyBorder="1" applyAlignment="1"/>
  </cellXfs>
  <cellStyles count="3">
    <cellStyle name="Normal" xfId="0" builtinId="0"/>
    <cellStyle name="Normal 10" xfId="1" xr:uid="{165342FC-222C-4240-8A9A-BFDC8B541735}"/>
    <cellStyle name="Normal 2" xfId="2" xr:uid="{767F67AE-D44D-49A6-BCB8-D38EF403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87630</xdr:rowOff>
    </xdr:from>
    <xdr:to>
      <xdr:col>1</xdr:col>
      <xdr:colOff>2683174</xdr:colOff>
      <xdr:row>3</xdr:row>
      <xdr:rowOff>73024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0E248-59A5-4C06-850B-257A8A338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7630"/>
          <a:ext cx="2715763" cy="55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6FD6-8831-4CB7-8C18-B4094DE0BD7C}">
  <dimension ref="A2:K53"/>
  <sheetViews>
    <sheetView showGridLines="0" tabSelected="1" zoomScale="90" zoomScaleNormal="90" zoomScaleSheetLayoutView="79" workbookViewId="0">
      <selection activeCell="B27" sqref="B27"/>
    </sheetView>
  </sheetViews>
  <sheetFormatPr baseColWidth="10" defaultColWidth="11.42578125" defaultRowHeight="12.75" x14ac:dyDescent="0.2"/>
  <cols>
    <col min="1" max="1" width="2" style="1" customWidth="1"/>
    <col min="2" max="2" width="42.85546875" style="1" customWidth="1"/>
    <col min="3" max="3" width="11.5703125" style="1" customWidth="1"/>
    <col min="4" max="4" width="11.7109375" style="1" customWidth="1"/>
    <col min="5" max="5" width="11.28515625" style="3" customWidth="1"/>
    <col min="6" max="6" width="11.28515625" style="1" customWidth="1"/>
    <col min="7" max="7" width="11.7109375" style="1" customWidth="1"/>
    <col min="8" max="9" width="10.7109375" style="1" customWidth="1"/>
    <col min="10" max="16384" width="11.42578125" style="1"/>
  </cols>
  <sheetData>
    <row r="2" spans="1:11" ht="1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1" ht="15" customHeight="1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</row>
    <row r="4" spans="1:11" ht="21" customHeight="1" x14ac:dyDescent="0.2">
      <c r="B4" s="2"/>
    </row>
    <row r="5" spans="1:11" ht="12" customHeight="1" x14ac:dyDescent="0.2">
      <c r="B5" s="25" t="s">
        <v>2</v>
      </c>
      <c r="C5" s="27" t="s">
        <v>22</v>
      </c>
      <c r="D5" s="28"/>
      <c r="E5" s="28"/>
      <c r="F5" s="28"/>
      <c r="G5" s="28"/>
      <c r="H5" s="28"/>
      <c r="I5" s="28"/>
    </row>
    <row r="6" spans="1:11" ht="13.15" customHeight="1" x14ac:dyDescent="0.2">
      <c r="B6" s="26"/>
      <c r="C6" s="19" t="s">
        <v>3</v>
      </c>
      <c r="D6" s="19" t="s">
        <v>4</v>
      </c>
      <c r="E6" s="19" t="s">
        <v>5</v>
      </c>
      <c r="F6" s="19">
        <v>2021</v>
      </c>
      <c r="G6" s="19">
        <v>2022</v>
      </c>
      <c r="H6" s="19">
        <v>2023</v>
      </c>
      <c r="I6" s="19">
        <v>2024</v>
      </c>
    </row>
    <row r="7" spans="1:11" ht="6" customHeight="1" x14ac:dyDescent="0.2">
      <c r="B7" s="20"/>
      <c r="C7" s="21"/>
      <c r="D7" s="21"/>
      <c r="E7" s="22"/>
      <c r="F7" s="22"/>
      <c r="G7" s="22"/>
      <c r="H7" s="22"/>
      <c r="I7" s="22"/>
    </row>
    <row r="8" spans="1:11" ht="12.75" customHeight="1" x14ac:dyDescent="0.2">
      <c r="B8" s="23" t="s">
        <v>6</v>
      </c>
      <c r="C8" s="24">
        <f>C10+C17+C22++C25+C29</f>
        <v>89617098.40456</v>
      </c>
      <c r="D8" s="24">
        <f>D10+D17+D22++D25+D29</f>
        <v>84572063.728300005</v>
      </c>
      <c r="E8" s="24">
        <f>E10+E17+E22++E25+E29</f>
        <v>91402278.983960003</v>
      </c>
      <c r="F8" s="24">
        <f>F10+F17+F22++F25+F29</f>
        <v>81300147.178279996</v>
      </c>
      <c r="G8" s="17">
        <f>G10+G17+G22+G25+G29</f>
        <v>91846253.971330002</v>
      </c>
      <c r="H8" s="17">
        <v>94790166.477819994</v>
      </c>
      <c r="I8" s="17">
        <v>121051855.79322</v>
      </c>
    </row>
    <row r="9" spans="1:11" ht="12.75" customHeight="1" x14ac:dyDescent="0.2">
      <c r="B9" s="4"/>
      <c r="C9" s="5"/>
      <c r="D9" s="5"/>
      <c r="E9" s="5"/>
      <c r="F9" s="5"/>
      <c r="G9" s="5"/>
      <c r="H9" s="5"/>
      <c r="I9" s="5"/>
    </row>
    <row r="10" spans="1:11" ht="12.75" customHeight="1" x14ac:dyDescent="0.2">
      <c r="B10" s="6" t="s">
        <v>7</v>
      </c>
      <c r="C10" s="7">
        <f>SUM(C11:C15)</f>
        <v>61912534.666919999</v>
      </c>
      <c r="D10" s="7">
        <f>SUM(D11:D15)</f>
        <v>60846730.722969994</v>
      </c>
      <c r="E10" s="7">
        <f>SUM(E11:E15)</f>
        <v>57257708.243359998</v>
      </c>
      <c r="F10" s="7">
        <f>SUM(F11:F15)</f>
        <v>60895188.178490005</v>
      </c>
      <c r="G10" s="7">
        <f>SUM(G11:G15)</f>
        <v>68698073.600720003</v>
      </c>
      <c r="H10" s="7">
        <v>71846729.164350003</v>
      </c>
      <c r="I10" s="7">
        <v>80419279.836750001</v>
      </c>
    </row>
    <row r="11" spans="1:11" ht="12.75" customHeight="1" x14ac:dyDescent="0.2">
      <c r="B11" s="8" t="s">
        <v>8</v>
      </c>
      <c r="C11" s="9">
        <v>4876831.2164599998</v>
      </c>
      <c r="D11" s="9">
        <v>5231986.6936800005</v>
      </c>
      <c r="E11" s="9">
        <v>5535916.5014799992</v>
      </c>
      <c r="F11" s="9">
        <v>5703650.2111200001</v>
      </c>
      <c r="G11" s="9">
        <v>5952319.07565</v>
      </c>
      <c r="H11" s="9">
        <v>7084257.2728500003</v>
      </c>
      <c r="I11" s="9">
        <v>8041268.38882</v>
      </c>
    </row>
    <row r="12" spans="1:11" ht="12.75" customHeight="1" x14ac:dyDescent="0.2">
      <c r="B12" s="8" t="s">
        <v>9</v>
      </c>
      <c r="C12" s="9">
        <v>591496.31100999995</v>
      </c>
      <c r="D12" s="9">
        <v>667428.65948000003</v>
      </c>
      <c r="E12" s="9">
        <v>571913.09736999997</v>
      </c>
      <c r="F12" s="9">
        <v>504482.51474999997</v>
      </c>
      <c r="G12" s="9">
        <v>499196.32918</v>
      </c>
      <c r="H12" s="9">
        <v>994780.64558999997</v>
      </c>
      <c r="I12" s="9">
        <v>1033168.0940800001</v>
      </c>
    </row>
    <row r="13" spans="1:11" ht="12.75" customHeight="1" x14ac:dyDescent="0.2">
      <c r="B13" s="8" t="s">
        <v>10</v>
      </c>
      <c r="C13" s="9">
        <v>6595156.9728399999</v>
      </c>
      <c r="D13" s="9">
        <v>6628635.9671899993</v>
      </c>
      <c r="E13" s="9">
        <v>2094367.6146</v>
      </c>
      <c r="F13" s="9">
        <v>1866834.95481</v>
      </c>
      <c r="G13" s="9">
        <v>2435709.12922</v>
      </c>
      <c r="H13" s="9">
        <v>2618294.8287399998</v>
      </c>
      <c r="I13" s="9">
        <v>3130857.9947100002</v>
      </c>
      <c r="K13" s="18"/>
    </row>
    <row r="14" spans="1:11" ht="12.75" customHeight="1" x14ac:dyDescent="0.2">
      <c r="B14" s="31" t="s">
        <v>11</v>
      </c>
      <c r="C14" s="9">
        <v>47402588.14897</v>
      </c>
      <c r="D14" s="9">
        <v>45564854.695139997</v>
      </c>
      <c r="E14" s="9">
        <v>46239246.780620001</v>
      </c>
      <c r="F14" s="9">
        <v>50038011.855730005</v>
      </c>
      <c r="G14" s="9">
        <v>56659651.746019997</v>
      </c>
      <c r="H14" s="9">
        <v>57405064.396949999</v>
      </c>
      <c r="I14" s="9">
        <v>64317180.845169999</v>
      </c>
    </row>
    <row r="15" spans="1:11" ht="12.75" customHeight="1" x14ac:dyDescent="0.2">
      <c r="B15" s="8" t="s">
        <v>12</v>
      </c>
      <c r="C15" s="9">
        <v>2446462.0176399997</v>
      </c>
      <c r="D15" s="9">
        <v>2753824.7074799999</v>
      </c>
      <c r="E15" s="9">
        <v>2816264.2492900002</v>
      </c>
      <c r="F15" s="9">
        <v>2782208.6420800001</v>
      </c>
      <c r="G15" s="9">
        <v>3151197.3206500001</v>
      </c>
      <c r="H15" s="9">
        <v>3744332.0202199998</v>
      </c>
      <c r="I15" s="9">
        <v>3896804.5139699997</v>
      </c>
    </row>
    <row r="16" spans="1:11" ht="12.75" customHeight="1" x14ac:dyDescent="0.2">
      <c r="B16" s="10"/>
      <c r="C16" s="9"/>
      <c r="D16" s="9"/>
      <c r="E16" s="9"/>
      <c r="F16" s="9"/>
      <c r="G16" s="9"/>
      <c r="H16" s="9"/>
      <c r="I16" s="9"/>
    </row>
    <row r="17" spans="2:9" ht="12.75" customHeight="1" x14ac:dyDescent="0.2">
      <c r="B17" s="6" t="s">
        <v>13</v>
      </c>
      <c r="C17" s="11">
        <f>SUM(C18:C20)</f>
        <v>11638299.821290001</v>
      </c>
      <c r="D17" s="11">
        <f>SUM(D18:D20)</f>
        <v>11860528.299180001</v>
      </c>
      <c r="E17" s="11">
        <f>SUM(E18:E20)</f>
        <v>11302343.153109999</v>
      </c>
      <c r="F17" s="11">
        <f>SUM(F18:F20)</f>
        <v>11433195.51657</v>
      </c>
      <c r="G17" s="7">
        <f>SUM(G18:G20)</f>
        <v>13021045.579640001</v>
      </c>
      <c r="H17" s="7">
        <v>11739452.032059999</v>
      </c>
      <c r="I17" s="7">
        <v>16707699.385600001</v>
      </c>
    </row>
    <row r="18" spans="2:9" ht="12.75" customHeight="1" x14ac:dyDescent="0.2">
      <c r="B18" s="8" t="s">
        <v>14</v>
      </c>
      <c r="C18" s="9">
        <v>414870.78098000004</v>
      </c>
      <c r="D18" s="9">
        <v>863311.75922999997</v>
      </c>
      <c r="E18" s="9">
        <v>586184.00901000004</v>
      </c>
      <c r="F18" s="9">
        <v>662963.43516999995</v>
      </c>
      <c r="G18" s="9">
        <v>463015.64792000002</v>
      </c>
      <c r="H18" s="9">
        <v>765694.72687000001</v>
      </c>
      <c r="I18" s="9">
        <v>1131502.95004</v>
      </c>
    </row>
    <row r="19" spans="2:9" ht="12.75" customHeight="1" x14ac:dyDescent="0.2">
      <c r="B19" s="8" t="s">
        <v>15</v>
      </c>
      <c r="C19" s="9">
        <v>4798823.30351</v>
      </c>
      <c r="D19" s="9">
        <v>3712725.26095</v>
      </c>
      <c r="E19" s="9">
        <v>3498074.4779099999</v>
      </c>
      <c r="F19" s="9">
        <v>3637782.34265</v>
      </c>
      <c r="G19" s="9">
        <v>5117451.0033200001</v>
      </c>
      <c r="H19" s="9">
        <v>2310395.9095899998</v>
      </c>
      <c r="I19" s="9">
        <v>6312530.4937100001</v>
      </c>
    </row>
    <row r="20" spans="2:9" ht="12.75" customHeight="1" x14ac:dyDescent="0.2">
      <c r="B20" s="10" t="s">
        <v>12</v>
      </c>
      <c r="C20" s="9">
        <v>6424605.7368000001</v>
      </c>
      <c r="D20" s="9">
        <v>7284491.2790000001</v>
      </c>
      <c r="E20" s="9">
        <v>7218084.6661899993</v>
      </c>
      <c r="F20" s="9">
        <v>7132449.7387499996</v>
      </c>
      <c r="G20" s="9">
        <v>7440578.9283999996</v>
      </c>
      <c r="H20" s="9">
        <v>8663361.3956000004</v>
      </c>
      <c r="I20" s="9">
        <v>9263665.941850001</v>
      </c>
    </row>
    <row r="21" spans="2:9" ht="12.75" customHeight="1" x14ac:dyDescent="0.2">
      <c r="B21" s="8"/>
      <c r="C21" s="9"/>
      <c r="D21" s="9"/>
      <c r="E21" s="9"/>
      <c r="F21" s="9"/>
      <c r="G21" s="9"/>
      <c r="H21" s="9"/>
      <c r="I21" s="9"/>
    </row>
    <row r="22" spans="2:9" ht="23.45" customHeight="1" x14ac:dyDescent="0.2">
      <c r="B22" s="12" t="s">
        <v>16</v>
      </c>
      <c r="C22" s="7">
        <f t="shared" ref="C22:F22" si="0">SUM(C23:C23)</f>
        <v>10284611.40282</v>
      </c>
      <c r="D22" s="7">
        <f t="shared" si="0"/>
        <v>5185288.9380700001</v>
      </c>
      <c r="E22" s="7">
        <f t="shared" si="0"/>
        <v>16096532.2465</v>
      </c>
      <c r="F22" s="7">
        <f t="shared" si="0"/>
        <v>2501017.0779299997</v>
      </c>
      <c r="G22" s="7">
        <f>G23</f>
        <v>2128644.3994900002</v>
      </c>
      <c r="H22" s="7">
        <v>2404881.0797199998</v>
      </c>
      <c r="I22" s="7">
        <v>14661470.211229999</v>
      </c>
    </row>
    <row r="23" spans="2:9" ht="12.75" customHeight="1" x14ac:dyDescent="0.2">
      <c r="B23" s="8" t="s">
        <v>17</v>
      </c>
      <c r="C23" s="9">
        <v>10284611.40282</v>
      </c>
      <c r="D23" s="9">
        <v>5185288.9380700001</v>
      </c>
      <c r="E23" s="9">
        <v>16096532.2465</v>
      </c>
      <c r="F23" s="9">
        <v>2501017.0779299997</v>
      </c>
      <c r="G23" s="9">
        <v>2128644.3994900002</v>
      </c>
      <c r="H23" s="9">
        <v>2404881.0797199998</v>
      </c>
      <c r="I23" s="9">
        <v>14661470.211229999</v>
      </c>
    </row>
    <row r="24" spans="2:9" ht="12.75" customHeight="1" x14ac:dyDescent="0.2">
      <c r="B24" s="10"/>
      <c r="C24" s="9"/>
      <c r="D24" s="9"/>
      <c r="E24" s="9"/>
      <c r="F24" s="9"/>
      <c r="G24" s="9"/>
      <c r="H24" s="9"/>
      <c r="I24" s="9"/>
    </row>
    <row r="25" spans="2:9" ht="12.75" customHeight="1" x14ac:dyDescent="0.2">
      <c r="B25" s="12" t="s">
        <v>18</v>
      </c>
      <c r="C25" s="7">
        <f>SUM(C26:C27)</f>
        <v>447192.03531000001</v>
      </c>
      <c r="D25" s="7">
        <f>SUM(D26:D27)</f>
        <v>640618.0196900001</v>
      </c>
      <c r="E25" s="7">
        <f>SUM(E26:E27)</f>
        <v>665894.29073000001</v>
      </c>
      <c r="F25" s="7">
        <f>SUM(F26:F27)</f>
        <v>648644.40029000002</v>
      </c>
      <c r="G25" s="7">
        <f>G27</f>
        <v>921917.01647999999</v>
      </c>
      <c r="H25" s="7">
        <v>988046.67220999999</v>
      </c>
      <c r="I25" s="7">
        <v>904311.24650000001</v>
      </c>
    </row>
    <row r="26" spans="2:9" ht="12.75" customHeight="1" x14ac:dyDescent="0.2">
      <c r="B26" s="10" t="s">
        <v>8</v>
      </c>
      <c r="C26" s="9">
        <v>447192.03531000001</v>
      </c>
      <c r="D26" s="9" t="s">
        <v>23</v>
      </c>
      <c r="E26" s="9" t="s">
        <v>23</v>
      </c>
      <c r="F26" s="9" t="s">
        <v>23</v>
      </c>
      <c r="G26" s="9" t="s">
        <v>23</v>
      </c>
      <c r="H26" s="9" t="s">
        <v>23</v>
      </c>
      <c r="I26" s="9" t="s">
        <v>23</v>
      </c>
    </row>
    <row r="27" spans="2:9" ht="12.75" customHeight="1" x14ac:dyDescent="0.2">
      <c r="B27" s="31" t="s">
        <v>19</v>
      </c>
      <c r="C27" s="9" t="s">
        <v>23</v>
      </c>
      <c r="D27" s="9">
        <v>640618.0196900001</v>
      </c>
      <c r="E27" s="9">
        <v>665894.29073000001</v>
      </c>
      <c r="F27" s="9">
        <v>648644.40029000002</v>
      </c>
      <c r="G27" s="9">
        <v>921917.01647999999</v>
      </c>
      <c r="H27" s="9">
        <v>988046.67220999999</v>
      </c>
      <c r="I27" s="9">
        <v>904311.24650000001</v>
      </c>
    </row>
    <row r="28" spans="2:9" ht="12.75" customHeight="1" x14ac:dyDescent="0.2">
      <c r="B28" s="10"/>
      <c r="C28" s="9"/>
      <c r="D28" s="9"/>
      <c r="E28" s="9"/>
      <c r="F28" s="9"/>
      <c r="G28" s="9"/>
      <c r="H28" s="9"/>
      <c r="I28" s="9"/>
    </row>
    <row r="29" spans="2:9" ht="12.75" customHeight="1" x14ac:dyDescent="0.2">
      <c r="B29" s="12" t="s">
        <v>20</v>
      </c>
      <c r="C29" s="7">
        <f t="shared" ref="C29:F29" si="1">C30</f>
        <v>5334460.4782199999</v>
      </c>
      <c r="D29" s="7">
        <f t="shared" si="1"/>
        <v>6038897.7483900003</v>
      </c>
      <c r="E29" s="7">
        <f t="shared" si="1"/>
        <v>6079801.0502599999</v>
      </c>
      <c r="F29" s="7">
        <f t="shared" si="1"/>
        <v>5822102.0049999999</v>
      </c>
      <c r="G29" s="7">
        <f>G30</f>
        <v>7076573.375</v>
      </c>
      <c r="H29" s="7">
        <v>7811057.52948</v>
      </c>
      <c r="I29" s="7">
        <v>8359095.11314</v>
      </c>
    </row>
    <row r="30" spans="2:9" ht="12.75" customHeight="1" x14ac:dyDescent="0.2">
      <c r="B30" s="10" t="s">
        <v>21</v>
      </c>
      <c r="C30" s="13">
        <v>5334460.4782199999</v>
      </c>
      <c r="D30" s="9">
        <v>6038897.7483900003</v>
      </c>
      <c r="E30" s="9">
        <v>6079801.0502599999</v>
      </c>
      <c r="F30" s="9">
        <v>5822102.0049999999</v>
      </c>
      <c r="G30" s="9">
        <v>7076573.375</v>
      </c>
      <c r="H30" s="9">
        <v>7811057.52948</v>
      </c>
      <c r="I30" s="9">
        <v>8359095.11314</v>
      </c>
    </row>
    <row r="31" spans="2:9" ht="12.75" customHeight="1" x14ac:dyDescent="0.2">
      <c r="B31" s="14"/>
      <c r="C31" s="15"/>
      <c r="D31" s="15"/>
      <c r="E31" s="15"/>
      <c r="F31" s="15"/>
      <c r="G31" s="15"/>
      <c r="H31" s="15"/>
      <c r="I31" s="15"/>
    </row>
    <row r="32" spans="2:9" ht="12.75" customHeight="1" x14ac:dyDescent="0.2">
      <c r="B32" s="2"/>
    </row>
    <row r="33" spans="2:5" x14ac:dyDescent="0.2">
      <c r="B33" s="2"/>
    </row>
    <row r="34" spans="2:5" x14ac:dyDescent="0.2">
      <c r="B34" s="2"/>
    </row>
    <row r="35" spans="2:5" x14ac:dyDescent="0.2">
      <c r="B35" s="2"/>
    </row>
    <row r="36" spans="2:5" x14ac:dyDescent="0.2">
      <c r="B36" s="2"/>
    </row>
    <row r="37" spans="2:5" x14ac:dyDescent="0.2">
      <c r="B37" s="2"/>
    </row>
    <row r="38" spans="2:5" x14ac:dyDescent="0.2">
      <c r="B38" s="2"/>
    </row>
    <row r="39" spans="2:5" s="16" customFormat="1" x14ac:dyDescent="0.2">
      <c r="B39" s="2"/>
      <c r="C39" s="1"/>
      <c r="D39" s="1"/>
      <c r="E39" s="3"/>
    </row>
    <row r="40" spans="2:5" x14ac:dyDescent="0.2">
      <c r="B40" s="2"/>
    </row>
    <row r="41" spans="2:5" x14ac:dyDescent="0.2">
      <c r="B41" s="2"/>
    </row>
    <row r="42" spans="2:5" x14ac:dyDescent="0.2">
      <c r="B42" s="2"/>
    </row>
    <row r="43" spans="2:5" x14ac:dyDescent="0.2">
      <c r="B43" s="2"/>
    </row>
    <row r="44" spans="2:5" x14ac:dyDescent="0.2">
      <c r="B44" s="2"/>
    </row>
    <row r="45" spans="2:5" x14ac:dyDescent="0.2">
      <c r="B45" s="2"/>
    </row>
    <row r="46" spans="2:5" x14ac:dyDescent="0.2">
      <c r="B46" s="2"/>
    </row>
    <row r="47" spans="2:5" x14ac:dyDescent="0.2">
      <c r="B47" s="2"/>
    </row>
    <row r="48" spans="2:5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</sheetData>
  <mergeCells count="4">
    <mergeCell ref="B5:B6"/>
    <mergeCell ref="C5:I5"/>
    <mergeCell ref="A2:I2"/>
    <mergeCell ref="A3:I3"/>
  </mergeCells>
  <pageMargins left="0.7" right="0.7" top="0.75" bottom="0.75" header="0.3" footer="0.3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Dell</cp:lastModifiedBy>
  <cp:lastPrinted>2025-02-05T19:19:47Z</cp:lastPrinted>
  <dcterms:created xsi:type="dcterms:W3CDTF">2023-12-29T21:54:30Z</dcterms:created>
  <dcterms:modified xsi:type="dcterms:W3CDTF">2025-02-05T19:20:58Z</dcterms:modified>
</cp:coreProperties>
</file>